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4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<sst xmlns="http://schemas.openxmlformats.org/spreadsheetml/2006/main" count="1626" uniqueCount="147">
  <si>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</si>
  <si>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</si>
  <si>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</si>
  <si>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</si>
  <si>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</si>
  <si>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</si>
  <si>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</si>
  <si>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</si>
  <si>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</si>
  <si>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</si>
  <si>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</si>
  <si>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</si>
  <si>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</si>
  <si>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</si>
  <si>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</si>
  <si>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</si>
  <si>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</si>
  <si>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</si>
  <si>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</si>
  <si>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</si>
  <si>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</si>
  <si>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</si>
  <si>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</si>
  <si>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</si>
  <si>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</si>
  <si>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</si>
  <si>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</si>
  <si>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</si>
  <si>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</si>
  <si>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</si>
  <si>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</si>
  <si>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</si>
  <si>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</si>
  <si>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</si>
  <si>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</si>
  <si>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</si>
  <si>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</si>
  <si>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</si>
  <si>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</si>
  <si>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</si>
  <si>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</si>
  <si>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</si>
  <si>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</si>
  <si>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</si>
  <si>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</si>
  <si>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</si>
  <si>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</si>
  <si>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</si>
  <si>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</si>
  <si>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</si>
  <si>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</si>
  <si>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</si>
  <si>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</si>
  <si>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</si>
  <si>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</si>
  <si>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</si>
  <si>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</si>
  <si>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</si>
  <si>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</si>
  <si>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</si>
  <si>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</si>
  <si>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</si>
  <si>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</si>
  <si>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</si>
  <si>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</si>
  <si>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</si>
  <si>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</si>
  <si>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</si>
  <si>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</si>
  <si>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</si>
  <si>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</si>
  <si>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</si>
  <si>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</si>
  <si>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</si>
  <si>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</si>
  <si>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</si>
  <si>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</si>
  <si>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</si>
  <si>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</si>
  <si>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</si>
  <si>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</si>
  <si>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</si>
  <si>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</si>
  <si>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</si>
  <si>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</si>
  <si>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</si>
  <si>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</si>
  <si>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</si>
  <si>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</si>
  <si>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</si>
  <si>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</si>
  <si>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</si>
  <si>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</si>
  <si>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</si>
  <si>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</si>
  <si>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</si>
  <si>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</si>
  <si>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</si>
  <si>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</si>
  <si>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</si>
  <si>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</si>
  <si>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</si>
  <si>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</si>
  <si>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</si>
  <si>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</si>
  <si>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</si>
  <si>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</si>
  <si>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</si>
  <si>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</si>
  <si>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</si>
  <si>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</si>
  <si>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</si>
  <si>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</si>
  <si>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</si>
  <si>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</si>
  <si>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</si>
  <si>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</si>
  <si>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</si>
  <si>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</si>
  <si>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</si>
  <si>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</si>
  <si>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</si>
  <si>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</si>
  <si>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</si>
  <si>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</si>
  <si>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</si>
  <si>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</si>
  <si>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</si>
  <si>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</si>
  <si>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</si>
  <si>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</si>
  <si>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 xml:space="preserve"> x</t>
  </si>
  <si>
    <t>FAY. CO. BLDG.</t>
  </si>
  <si>
    <t>12/15/20-01/15/21</t>
  </si>
  <si>
    <t>FAYETTE COUNTY, TEXAS UTILITIES -  PAID MARCH, 2021</t>
  </si>
  <si>
    <t>01/29/21-02/26/21</t>
  </si>
  <si>
    <t>01/14/21-02/17/21</t>
  </si>
  <si>
    <t>01/15/21-02/12/21</t>
  </si>
  <si>
    <t>0115/21-02/12/21</t>
  </si>
  <si>
    <t>01/15/21-02/15/21</t>
  </si>
  <si>
    <t>01/23/21-02/23/21</t>
  </si>
  <si>
    <t>01/20/21-02/22/21</t>
  </si>
  <si>
    <t>01/19/21-02/22/21</t>
  </si>
  <si>
    <t>01/15/21-02/10/21</t>
  </si>
  <si>
    <t>FAY  CO. BLDG (EMS)</t>
  </si>
  <si>
    <t>FAY CO. - EMS BLDG.</t>
  </si>
  <si>
    <t>02/04/21-03/04/21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</si>
</sst>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7"/>
  <sheetViews>
    <sheetView tabSelected="1" zoomScale="130" zoomScaleNormal="130" workbookViewId="0">
      <pane ySplit="4" topLeftCell="A81" activePane="bottomLeft" state="frozen"/>
      <selection pane="bottomLeft" activeCell="F111" sqref="F111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1</v>
      </c>
      <c r="F6" s="79">
        <v>129.99</v>
      </c>
      <c r="G6" s="79">
        <v>2219</v>
      </c>
      <c r="H6" s="80">
        <v>623.03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951.85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1</v>
      </c>
      <c r="F8" s="80">
        <v>27.84</v>
      </c>
      <c r="G8" s="79">
        <v>492</v>
      </c>
      <c r="H8" s="79">
        <v>77.040000000000006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118.09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852</v>
      </c>
      <c r="H10" s="82">
        <v>112.27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112.27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1539</v>
      </c>
      <c r="H12" s="82">
        <v>174.56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174.56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14" t="s">
        <v>143</v>
      </c>
      <c r="D14" s="67" t="s">
        <v>6</v>
      </c>
      <c r="E14" s="79">
        <v>3</v>
      </c>
      <c r="F14" s="80">
        <v>55.74</v>
      </c>
      <c r="G14" s="79">
        <v>6960</v>
      </c>
      <c r="H14" s="80">
        <v>741.14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953.14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42</v>
      </c>
      <c r="F18" s="79">
        <v>352.87</v>
      </c>
      <c r="G18" s="79">
        <v>19144</v>
      </c>
      <c r="H18" s="79">
        <v>1823.85</v>
      </c>
      <c r="I18" s="81" t="s">
        <v>129</v>
      </c>
      <c r="J18" s="79">
        <v>97.84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2576.04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144</v>
      </c>
      <c r="C22" s="114" t="s">
        <v>143</v>
      </c>
      <c r="D22" s="67" t="s">
        <v>6</v>
      </c>
      <c r="E22" s="79">
        <v>0</v>
      </c>
      <c r="F22" s="80">
        <v>27.84</v>
      </c>
      <c r="G22" s="79">
        <v>158</v>
      </c>
      <c r="H22" s="80">
        <v>38.44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135.55000000000001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143</v>
      </c>
      <c r="D24" s="67" t="s">
        <v>6</v>
      </c>
      <c r="E24" s="79">
        <v>0</v>
      </c>
      <c r="F24" s="80">
        <v>0</v>
      </c>
      <c r="G24" s="79">
        <v>1113</v>
      </c>
      <c r="H24" s="82">
        <v>135.93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185.9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143</v>
      </c>
      <c r="D26" s="67" t="s">
        <v>6</v>
      </c>
      <c r="E26" s="79">
        <v>4</v>
      </c>
      <c r="F26" s="80">
        <v>129.99</v>
      </c>
      <c r="G26" s="79">
        <v>14297</v>
      </c>
      <c r="H26" s="80">
        <v>1439.15</v>
      </c>
      <c r="I26" s="81" t="s">
        <v>8</v>
      </c>
      <c r="J26" s="79">
        <v>15.38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1659.88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143</v>
      </c>
      <c r="D28" s="67" t="s">
        <v>6</v>
      </c>
      <c r="E28" s="79">
        <v>0</v>
      </c>
      <c r="F28" s="80">
        <v>27.84</v>
      </c>
      <c r="G28" s="79">
        <v>1611</v>
      </c>
      <c r="H28" s="80">
        <v>198.58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276.39000000000004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67" t="s">
        <v>6</v>
      </c>
      <c r="E30" s="79">
        <v>0</v>
      </c>
      <c r="F30" s="80">
        <v>27.84</v>
      </c>
      <c r="G30" s="79">
        <v>1560</v>
      </c>
      <c r="H30" s="79">
        <v>176.47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338.65999999999997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67" t="s">
        <v>6</v>
      </c>
      <c r="E32" s="79">
        <v>1</v>
      </c>
      <c r="F32" s="80">
        <v>27.84</v>
      </c>
      <c r="G32" s="79">
        <v>371</v>
      </c>
      <c r="H32" s="79">
        <v>64.849999999999994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142.66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67" t="s">
        <v>6</v>
      </c>
      <c r="E34" s="86">
        <v>0</v>
      </c>
      <c r="F34" s="80">
        <v>27.84</v>
      </c>
      <c r="G34" s="79">
        <v>60</v>
      </c>
      <c r="H34" s="79">
        <v>25.14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52.980000000000004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67" t="s">
        <v>6</v>
      </c>
      <c r="E36" s="79">
        <v>2</v>
      </c>
      <c r="F36" s="80">
        <v>27.84</v>
      </c>
      <c r="G36" s="79">
        <v>1360</v>
      </c>
      <c r="H36" s="80">
        <v>158.33000000000001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199.38000000000002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38</v>
      </c>
      <c r="C38" s="114" t="s">
        <v>143</v>
      </c>
      <c r="D38" s="67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14" t="s">
        <v>143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14" t="s">
        <v>143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8155.95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67" t="s">
        <v>24</v>
      </c>
      <c r="C47" s="114" t="s">
        <v>139</v>
      </c>
      <c r="D47" s="67" t="s">
        <v>17</v>
      </c>
      <c r="E47" s="79">
        <v>28</v>
      </c>
      <c r="F47" s="80">
        <v>23</v>
      </c>
      <c r="G47" s="79">
        <v>2319</v>
      </c>
      <c r="H47" s="79">
        <v>138.91999999999999</v>
      </c>
      <c r="I47" s="108">
        <v>142.62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C48" s="83" t="s">
        <v>20</v>
      </c>
      <c r="D48" s="119">
        <f>SUM(F47,H47,I47,J47,K47,M47)</f>
        <v>382.84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67" t="s">
        <v>23</v>
      </c>
      <c r="C49" s="114" t="s">
        <v>139</v>
      </c>
      <c r="D49" s="67" t="s">
        <v>17</v>
      </c>
      <c r="E49" s="79">
        <v>19</v>
      </c>
      <c r="F49" s="80">
        <v>23</v>
      </c>
      <c r="G49" s="79">
        <v>1217</v>
      </c>
      <c r="H49" s="79">
        <v>94.29</v>
      </c>
      <c r="I49" s="108">
        <v>74.849999999999994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C50" s="83" t="s">
        <v>20</v>
      </c>
      <c r="D50" s="119">
        <f>SUM(F49,H49,I49,J49,K49,L49,M49)</f>
        <v>271.94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67" t="s">
        <v>22</v>
      </c>
      <c r="C51" s="114" t="s">
        <v>139</v>
      </c>
      <c r="D51" s="67" t="s">
        <v>17</v>
      </c>
      <c r="E51" s="81">
        <v>0</v>
      </c>
      <c r="F51" s="80">
        <v>0</v>
      </c>
      <c r="G51" s="79">
        <v>2913</v>
      </c>
      <c r="H51" s="82">
        <v>162.97999999999999</v>
      </c>
      <c r="I51" s="82">
        <v>179.15</v>
      </c>
      <c r="J51" s="81"/>
      <c r="K51" s="82">
        <v>2176</v>
      </c>
      <c r="L51" s="81">
        <v>0</v>
      </c>
      <c r="M51" s="81">
        <v>0</v>
      </c>
      <c r="N51" s="81">
        <v>0</v>
      </c>
    </row>
    <row r="52" spans="1:14" x14ac:dyDescent="0.25">
      <c r="C52" s="83" t="s">
        <v>20</v>
      </c>
      <c r="D52" s="120">
        <f>SUM(H51,I51,K51,L51,M51)</f>
        <v>2518.13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3172.91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21" t="s">
        <v>47</v>
      </c>
      <c r="C55" s="114" t="s">
        <v>140</v>
      </c>
      <c r="D55" s="67" t="s">
        <v>49</v>
      </c>
      <c r="E55" s="81">
        <v>0</v>
      </c>
      <c r="F55" s="81">
        <v>0</v>
      </c>
      <c r="G55" s="86">
        <v>93</v>
      </c>
      <c r="H55" s="80">
        <v>34.17</v>
      </c>
      <c r="I55" s="79"/>
      <c r="J55" s="79"/>
      <c r="K55" s="79"/>
      <c r="L55" s="79"/>
      <c r="M55" s="79"/>
      <c r="N55" s="79"/>
    </row>
    <row r="56" spans="1:14" x14ac:dyDescent="0.25">
      <c r="A56" s="121"/>
      <c r="B56" s="67">
        <v>-2655800</v>
      </c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67" t="s">
        <v>38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5531</v>
      </c>
      <c r="H57" s="80">
        <v>687.42</v>
      </c>
      <c r="I57" s="79"/>
      <c r="J57" s="79"/>
      <c r="K57" s="79"/>
      <c r="L57" s="79"/>
      <c r="M57" s="79"/>
      <c r="N57" s="79"/>
    </row>
    <row r="58" spans="1:14" x14ac:dyDescent="0.25">
      <c r="B58" s="67">
        <v>-11486800</v>
      </c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67" t="s">
        <v>42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1800</v>
      </c>
      <c r="H59" s="80">
        <v>274.29000000000002</v>
      </c>
      <c r="I59" s="79"/>
      <c r="J59" s="79"/>
      <c r="K59" s="79"/>
      <c r="L59" s="79"/>
      <c r="M59" s="79"/>
      <c r="N59" s="79"/>
    </row>
    <row r="60" spans="1:14" x14ac:dyDescent="0.25">
      <c r="B60" s="67">
        <v>-1181400</v>
      </c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67" t="s">
        <v>43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2441</v>
      </c>
      <c r="H61" s="80">
        <v>316.23</v>
      </c>
      <c r="I61" s="79"/>
      <c r="J61" s="79"/>
      <c r="K61" s="79"/>
      <c r="L61" s="79"/>
      <c r="M61" s="79"/>
      <c r="N61" s="79"/>
    </row>
    <row r="62" spans="1:14" x14ac:dyDescent="0.25">
      <c r="B62" s="67">
        <v>-13305800</v>
      </c>
      <c r="C62" s="67" t="s">
        <v>8</v>
      </c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67" t="s">
        <v>44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236</v>
      </c>
      <c r="H63" s="80">
        <v>51.35</v>
      </c>
      <c r="I63" s="79"/>
      <c r="J63" s="79"/>
      <c r="K63" s="79"/>
      <c r="L63" s="79"/>
      <c r="M63" s="79"/>
      <c r="N63" s="79"/>
    </row>
    <row r="64" spans="1:14" x14ac:dyDescent="0.25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67" t="s">
        <v>45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10474</v>
      </c>
      <c r="H65" s="80">
        <v>1961.73</v>
      </c>
      <c r="I65" s="79"/>
      <c r="J65" s="79"/>
      <c r="K65" s="79"/>
      <c r="L65" s="79"/>
      <c r="M65" s="79"/>
      <c r="N65" s="79"/>
    </row>
    <row r="66" spans="1:14" x14ac:dyDescent="0.25">
      <c r="B66" s="67">
        <v>-136363000</v>
      </c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67" t="s">
        <v>46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1638</v>
      </c>
      <c r="H67" s="80">
        <v>225.09</v>
      </c>
      <c r="I67" s="79"/>
      <c r="J67" s="79"/>
      <c r="K67" s="79"/>
      <c r="L67" s="79"/>
      <c r="M67" s="79"/>
      <c r="N67" s="79"/>
    </row>
    <row r="68" spans="1:14" x14ac:dyDescent="0.25">
      <c r="B68" s="67">
        <v>-136379300</v>
      </c>
      <c r="C68" s="67" t="s">
        <v>8</v>
      </c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67" t="s">
        <v>44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1</v>
      </c>
      <c r="H69" s="80">
        <v>23.12</v>
      </c>
      <c r="I69" s="79"/>
      <c r="J69" s="79"/>
      <c r="K69" s="79"/>
      <c r="L69" s="79"/>
      <c r="M69" s="79"/>
      <c r="N69" s="79"/>
    </row>
    <row r="70" spans="1:14" x14ac:dyDescent="0.25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46</v>
      </c>
      <c r="H71" s="80">
        <v>28.53</v>
      </c>
      <c r="I71" s="79"/>
      <c r="J71" s="79"/>
      <c r="K71" s="79"/>
      <c r="L71" s="79"/>
      <c r="M71" s="79"/>
      <c r="N71" s="79"/>
    </row>
    <row r="72" spans="1:14" x14ac:dyDescent="0.25">
      <c r="B72" s="67">
        <v>-136932000</v>
      </c>
      <c r="C72" s="67" t="s">
        <v>8</v>
      </c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715</v>
      </c>
      <c r="H73" s="80">
        <v>108.89</v>
      </c>
      <c r="I73" s="79"/>
      <c r="J73" s="79"/>
      <c r="K73" s="79"/>
      <c r="L73" s="79"/>
      <c r="M73" s="79"/>
      <c r="N73" s="79"/>
    </row>
    <row r="74" spans="1:14" x14ac:dyDescent="0.25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3710.8199999999997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67" t="s">
        <v>42</v>
      </c>
      <c r="C77" s="114" t="s">
        <v>142</v>
      </c>
      <c r="D77" s="67" t="s">
        <v>51</v>
      </c>
      <c r="E77" s="79">
        <v>420</v>
      </c>
      <c r="F77" s="80">
        <v>134.35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67" t="s">
        <v>38</v>
      </c>
      <c r="C78" s="114" t="s">
        <v>141</v>
      </c>
      <c r="D78" s="67" t="s">
        <v>51</v>
      </c>
      <c r="E78" s="79">
        <v>8860</v>
      </c>
      <c r="F78" s="80">
        <v>74.83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67" t="s">
        <v>45</v>
      </c>
      <c r="C79" s="114" t="s">
        <v>142</v>
      </c>
      <c r="D79" s="67" t="s">
        <v>51</v>
      </c>
      <c r="E79" s="79">
        <v>4630</v>
      </c>
      <c r="F79" s="80">
        <v>156.72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365.9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67" t="s">
        <v>54</v>
      </c>
      <c r="C84" s="114" t="s">
        <v>137</v>
      </c>
      <c r="D84" s="67" t="s">
        <v>56</v>
      </c>
      <c r="E84" s="79">
        <v>6</v>
      </c>
      <c r="F84" s="80">
        <v>31.5</v>
      </c>
      <c r="G84" s="79">
        <v>1673</v>
      </c>
      <c r="H84" s="99">
        <v>190.36</v>
      </c>
      <c r="I84" s="100">
        <v>0</v>
      </c>
      <c r="J84" s="80">
        <v>31.3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C85" s="83" t="s">
        <v>20</v>
      </c>
      <c r="D85" s="115">
        <f>SUM(F84,H84,J84,K84)</f>
        <v>299.01000000000005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67" t="s">
        <v>22</v>
      </c>
      <c r="C86" s="114" t="s">
        <v>138</v>
      </c>
      <c r="D86" s="67" t="s">
        <v>56</v>
      </c>
      <c r="E86" s="79">
        <v>0</v>
      </c>
      <c r="F86" s="80">
        <v>24</v>
      </c>
      <c r="G86" s="79">
        <v>1776</v>
      </c>
      <c r="H86" s="99">
        <v>201.52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C87" s="114"/>
      <c r="D87" s="115">
        <f>SUM(F86,H86,J86,K86)</f>
        <v>433.63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67" t="s">
        <v>57</v>
      </c>
      <c r="C88" s="114" t="s">
        <v>133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741.6400000000001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67" t="s">
        <v>22</v>
      </c>
      <c r="C92" s="114" t="s">
        <v>135</v>
      </c>
      <c r="D92" s="67" t="s">
        <v>58</v>
      </c>
      <c r="E92" s="81">
        <v>0</v>
      </c>
      <c r="F92" s="80" t="s">
        <v>8</v>
      </c>
      <c r="G92" s="79">
        <v>901</v>
      </c>
      <c r="H92" s="110">
        <v>123.05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131</v>
      </c>
    </row>
    <row r="93" spans="1:20" ht="12.6" customHeight="1" x14ac:dyDescent="0.25">
      <c r="A93" s="67" t="s">
        <v>60</v>
      </c>
      <c r="C93" s="114" t="s">
        <v>135</v>
      </c>
      <c r="D93" s="67" t="s">
        <v>58</v>
      </c>
      <c r="E93" s="81">
        <v>0</v>
      </c>
      <c r="F93" s="80"/>
      <c r="G93" s="79">
        <v>3156</v>
      </c>
      <c r="H93" s="111">
        <v>319.58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2" t="s">
        <v>20</v>
      </c>
      <c r="E94" s="81">
        <f>SUM(H92:H93)</f>
        <v>442.63</v>
      </c>
      <c r="F94" s="80" t="s">
        <v>8</v>
      </c>
      <c r="G94" s="79"/>
      <c r="H94" s="113">
        <f>SUM(H92:H93)</f>
        <v>442.63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145</v>
      </c>
      <c r="C98" s="67" t="s">
        <v>146</v>
      </c>
      <c r="D98" s="67" t="s">
        <v>61</v>
      </c>
      <c r="E98" s="93">
        <v>190</v>
      </c>
      <c r="F98" s="109">
        <v>197.31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67" t="s">
        <v>132</v>
      </c>
      <c r="C99" s="67" t="s">
        <v>136</v>
      </c>
      <c r="D99" s="67" t="s">
        <v>61</v>
      </c>
      <c r="E99" s="93">
        <v>0</v>
      </c>
      <c r="F99" s="109">
        <v>32.61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67" t="s">
        <v>63</v>
      </c>
      <c r="C100" s="67" t="s">
        <v>135</v>
      </c>
      <c r="D100" s="67" t="s">
        <v>61</v>
      </c>
      <c r="E100" s="79">
        <v>153</v>
      </c>
      <c r="F100" s="116">
        <v>155.15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67" t="s">
        <v>64</v>
      </c>
      <c r="C101" s="67" t="s">
        <v>135</v>
      </c>
      <c r="D101" s="67" t="s">
        <v>61</v>
      </c>
      <c r="E101" s="79">
        <v>56</v>
      </c>
      <c r="F101" s="116">
        <v>77.31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67" t="s">
        <v>36</v>
      </c>
      <c r="C102" s="67" t="s">
        <v>135</v>
      </c>
      <c r="D102" s="67" t="s">
        <v>61</v>
      </c>
      <c r="E102" s="79">
        <v>1533</v>
      </c>
      <c r="F102" s="116">
        <v>1262.69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A103" s="67" t="s">
        <v>124</v>
      </c>
      <c r="C103" s="67" t="s">
        <v>135</v>
      </c>
      <c r="D103" s="67" t="s">
        <v>61</v>
      </c>
      <c r="E103" s="79">
        <v>86</v>
      </c>
      <c r="F103" s="117">
        <v>101.38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C104" s="67" t="s">
        <v>8</v>
      </c>
      <c r="E104" s="106" t="s">
        <v>20</v>
      </c>
      <c r="F104" s="107">
        <f>SUM(F98:F103)</f>
        <v>1826.4500000000003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D112" s="67" t="s">
        <v>8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5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5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2021-04-19T19:05:49Z</cp:lastPrinted>
  <dcterms:created xsi:type="dcterms:W3CDTF">2012-02-01T15:05:59Z</dcterms:created>
  <dcterms:modified xsi:type="dcterms:W3CDTF">2021-04-19T19:21:12Z</dcterms:modified>
</cp:coreProperties>
</file>